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19\Documents\Internet of Water\Hubs\HubInventory\Final_Network\templates\"/>
    </mc:Choice>
  </mc:AlternateContent>
  <bookViews>
    <workbookView xWindow="0" yWindow="0" windowWidth="17604" windowHeight="12312" tabRatio="500"/>
  </bookViews>
  <sheets>
    <sheet name="orgNodes" sheetId="5" r:id="rId1"/>
    <sheet name="orgEdges" sheetId="6" r:id="rId2"/>
    <sheet name="platformNodes" sheetId="7" r:id="rId3"/>
    <sheet name="dataNodes" sheetId="12" r:id="rId4"/>
    <sheet name="dataNodeTypes" sheetId="8" r:id="rId5"/>
    <sheet name="dataEdges" sheetId="9" r:id="rId6"/>
  </sheets>
  <definedNames>
    <definedName name="_xlnm._FilterDatabase" localSheetId="3" hidden="1">dataNodes!$A$1:$C$19</definedName>
    <definedName name="_xlnm._FilterDatabase" localSheetId="2" hidden="1">platformNodes!$A$1:$U$12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7" l="1"/>
  <c r="F4" i="7"/>
  <c r="F5" i="7"/>
  <c r="F6" i="7"/>
  <c r="F7" i="7"/>
  <c r="F8" i="7"/>
  <c r="F9" i="7"/>
  <c r="F10" i="7"/>
  <c r="F11" i="7"/>
  <c r="F12" i="7"/>
  <c r="F2" i="7"/>
  <c r="N3" i="8" l="1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" i="8"/>
  <c r="I2" i="8" l="1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</calcChain>
</file>

<file path=xl/sharedStrings.xml><?xml version="1.0" encoding="utf-8"?>
<sst xmlns="http://schemas.openxmlformats.org/spreadsheetml/2006/main" count="573" uniqueCount="181">
  <si>
    <t>notes</t>
  </si>
  <si>
    <t>Water Resources</t>
  </si>
  <si>
    <t>Website</t>
  </si>
  <si>
    <t>Groundwater</t>
  </si>
  <si>
    <t>Water Quality</t>
  </si>
  <si>
    <t>Yes</t>
  </si>
  <si>
    <t>Unknown</t>
  </si>
  <si>
    <t>pdf</t>
  </si>
  <si>
    <t>Low</t>
  </si>
  <si>
    <t>Individual Export</t>
  </si>
  <si>
    <t>Link to Source</t>
  </si>
  <si>
    <t>html</t>
  </si>
  <si>
    <t>No</t>
  </si>
  <si>
    <t>Irregular</t>
  </si>
  <si>
    <t>Yearly or Higher</t>
  </si>
  <si>
    <t>Copy and Paste</t>
  </si>
  <si>
    <t>Drinking Water Watch</t>
  </si>
  <si>
    <t>Department of Agriculture</t>
  </si>
  <si>
    <t>Production Agriculture</t>
  </si>
  <si>
    <t>The Water Source</t>
  </si>
  <si>
    <t>Department of Parks and Wildlife</t>
  </si>
  <si>
    <t>Water Quantity</t>
  </si>
  <si>
    <t>Studies of Priority Groundwater Management Areas</t>
  </si>
  <si>
    <t>Ecologically Significant Streams</t>
  </si>
  <si>
    <t>Water Quality Related Reports</t>
  </si>
  <si>
    <t>River Studies</t>
  </si>
  <si>
    <t>Reports on River Studies</t>
  </si>
  <si>
    <t>Coastal Fisheries Division</t>
  </si>
  <si>
    <t>Water</t>
  </si>
  <si>
    <t>Water Availability</t>
  </si>
  <si>
    <t>Water Quality Planning</t>
  </si>
  <si>
    <t>Water Supply</t>
  </si>
  <si>
    <t>Drinking Water</t>
  </si>
  <si>
    <t>Water Rights and Water Use Data</t>
  </si>
  <si>
    <t>Water Availability Models</t>
  </si>
  <si>
    <t>Segments with TMDLS</t>
  </si>
  <si>
    <t>Reservoir Levels</t>
  </si>
  <si>
    <t>Surface Water</t>
  </si>
  <si>
    <t>Reservoir</t>
  </si>
  <si>
    <t>Water Quality Standards Program</t>
  </si>
  <si>
    <t>Total Daily Maximum Load Program</t>
  </si>
  <si>
    <t>mission</t>
  </si>
  <si>
    <t>website</t>
  </si>
  <si>
    <t>operational</t>
  </si>
  <si>
    <t>decision</t>
  </si>
  <si>
    <t>regulatory</t>
  </si>
  <si>
    <t>research</t>
  </si>
  <si>
    <t>level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</si>
  <si>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</si>
  <si>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</si>
  <si>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</si>
  <si>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</si>
  <si>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</si>
  <si>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</si>
  <si>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</si>
  <si>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</si>
  <si>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</si>
  <si>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</si>
  <si>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</si>
  <si>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n12</t>
  </si>
  <si>
    <t>n13</t>
  </si>
  <si>
    <t>from</t>
  </si>
  <si>
    <t>to</t>
  </si>
  <si>
    <t>Utilities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</si>
  <si>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</si>
  <si>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</si>
  <si>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</si>
  <si>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</si>
  <si>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</si>
  <si>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</si>
  <si>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</si>
  <si>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</si>
  <si>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</si>
  <si>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</si>
  <si>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</si>
  <si>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d01</t>
  </si>
  <si>
    <t>d02</t>
  </si>
  <si>
    <t>Evapotranspiration</t>
  </si>
  <si>
    <t>d03</t>
  </si>
  <si>
    <t>d05</t>
  </si>
  <si>
    <t>d06</t>
  </si>
  <si>
    <t>d07</t>
  </si>
  <si>
    <t>Hydropower</t>
  </si>
  <si>
    <t>d08</t>
  </si>
  <si>
    <t>Infrastructure</t>
  </si>
  <si>
    <t>d10</t>
  </si>
  <si>
    <t>Meteorology</t>
  </si>
  <si>
    <t>d11</t>
  </si>
  <si>
    <t>Precipitation</t>
  </si>
  <si>
    <t>d12</t>
  </si>
  <si>
    <t>Regulatory</t>
  </si>
  <si>
    <t>d13</t>
  </si>
  <si>
    <t>d16</t>
  </si>
  <si>
    <t>Soil</t>
  </si>
  <si>
    <t>d17</t>
  </si>
  <si>
    <t>d18</t>
  </si>
  <si>
    <t>Built</t>
  </si>
  <si>
    <t>Natural</t>
  </si>
  <si>
    <t>Quality</t>
  </si>
  <si>
    <t>d04</t>
  </si>
  <si>
    <t>Quantity</t>
  </si>
  <si>
    <t>Extreme Events</t>
  </si>
  <si>
    <t>Glacial and Snow</t>
  </si>
  <si>
    <t>d09</t>
  </si>
  <si>
    <t>d14</t>
  </si>
  <si>
    <t>Use</t>
  </si>
  <si>
    <t>d15</t>
  </si>
  <si>
    <t>Irrigation</t>
  </si>
  <si>
    <t>Management Plans</t>
  </si>
  <si>
    <t>Drought Monitor</t>
  </si>
  <si>
    <t>Significant Stream Segments</t>
  </si>
  <si>
    <t>Groundwater Management Areas</t>
  </si>
  <si>
    <t>Biological Assessments</t>
  </si>
  <si>
    <t xml:space="preserve">Daily Demand; Daily Usage; Capacity; </t>
  </si>
  <si>
    <t>Public System Compliance Report</t>
  </si>
  <si>
    <t>excel; zip</t>
  </si>
  <si>
    <t>Water Rights</t>
  </si>
  <si>
    <t>Diversion Locations</t>
  </si>
  <si>
    <t>Diversion points and control points</t>
  </si>
  <si>
    <t>Flowlines</t>
  </si>
  <si>
    <t>shapefile; software specific</t>
  </si>
  <si>
    <t>Streamflow</t>
  </si>
  <si>
    <t>Return Flow</t>
  </si>
  <si>
    <t>303d List</t>
  </si>
  <si>
    <t>Surface Water Quality Standards</t>
  </si>
  <si>
    <t>Stream segments with TMDLS</t>
  </si>
  <si>
    <t>lengthAvailable</t>
  </si>
  <si>
    <t>html; csv</t>
  </si>
  <si>
    <t>Period of Record</t>
  </si>
  <si>
    <t>Not Applicable</t>
  </si>
  <si>
    <t>Limited Record</t>
  </si>
  <si>
    <t>Administrative</t>
  </si>
  <si>
    <t>metadata</t>
  </si>
  <si>
    <t>dataDefinitions</t>
  </si>
  <si>
    <t xml:space="preserve">No </t>
  </si>
  <si>
    <t>Administrative; Descriptive</t>
  </si>
  <si>
    <t>Requires Software</t>
  </si>
  <si>
    <t>entity</t>
  </si>
  <si>
    <t>tier1and2entity</t>
  </si>
  <si>
    <t>entityID</t>
  </si>
  <si>
    <t>tier1and2entityID</t>
  </si>
  <si>
    <t>platformID</t>
  </si>
  <si>
    <t>platform</t>
  </si>
  <si>
    <t>webLabel</t>
  </si>
  <si>
    <t>easeDiscover</t>
  </si>
  <si>
    <t>methodDiscover</t>
  </si>
  <si>
    <t>easeAccess</t>
  </si>
  <si>
    <t>methodAccess</t>
  </si>
  <si>
    <t>fileFormat</t>
  </si>
  <si>
    <t>metadataFormat</t>
  </si>
  <si>
    <t>metaAttributes</t>
  </si>
  <si>
    <t>metadataStandards</t>
  </si>
  <si>
    <t>timeliness</t>
  </si>
  <si>
    <t>data</t>
  </si>
  <si>
    <t>dataCategory</t>
  </si>
  <si>
    <t>dataGroup</t>
  </si>
  <si>
    <t>dataID</t>
  </si>
  <si>
    <t>dataID - linked to dataNodes tab</t>
  </si>
  <si>
    <t>dataGroup - linked to dataNodes tab</t>
  </si>
  <si>
    <t>n14</t>
  </si>
  <si>
    <t>n15</t>
  </si>
  <si>
    <t>n19</t>
  </si>
  <si>
    <t>heatmapLabel</t>
  </si>
  <si>
    <t>Ag-Production Ag</t>
  </si>
  <si>
    <t>entityIDAbove</t>
  </si>
  <si>
    <t>NA</t>
  </si>
  <si>
    <t>copy mission here</t>
  </si>
  <si>
    <t>copy website here</t>
  </si>
  <si>
    <t>State Name</t>
  </si>
  <si>
    <t>Department of Environmental Quality</t>
  </si>
  <si>
    <t>DEQ-Water Supply</t>
  </si>
  <si>
    <t>DEQ-Water Quality Planning</t>
  </si>
  <si>
    <t>DEQ-Water Availability</t>
  </si>
  <si>
    <t>DEQ-Water Quality Standards</t>
  </si>
  <si>
    <t>DEQ-TMDL</t>
  </si>
  <si>
    <t>website here</t>
  </si>
  <si>
    <t>DPW-Water Quantity</t>
  </si>
  <si>
    <t>DPW-Water Quality</t>
  </si>
  <si>
    <t>DPW-River Studies</t>
  </si>
  <si>
    <t>website link</t>
  </si>
  <si>
    <t>Integrated Report of Surface Water 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</si>
</sst>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0" fillId="3" borderId="0" xfId="0" applyFill="1" applyAlignment="1">
      <alignment horizontal="center"/>
    </xf>
    <xf numFmtId="0" fontId="1" fillId="2" borderId="1" xfId="0" applyFont="1" applyFill="1" applyBorder="1"/>
    <xf numFmtId="0" fontId="3" fillId="2" borderId="0" xfId="1" applyFill="1"/>
    <xf numFmtId="0" fontId="0" fillId="3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80" zoomScaleNormal="80" workbookViewId="0">
      <selection activeCell="C12" sqref="C12"/>
    </sheetView>
  </sheetViews>
  <sheetFormatPr defaultRowHeight="15.6" x14ac:dyDescent="0.3"/>
  <cols>
    <col min="1" max="1" width="8.796875" style="1"/>
    <col min="2" max="2" width="19.19921875" style="1" customWidth="1"/>
    <col min="3" max="3" width="21.296875" style="1" customWidth="1"/>
    <col min="4" max="5" width="8.796875" style="1"/>
    <col min="6" max="6" width="24.69921875" style="1" customWidth="1"/>
    <col min="7" max="7" width="52.69921875" style="1" customWidth="1"/>
    <col min="8" max="16384" width="8.796875" style="1"/>
  </cols>
  <sheetData>
    <row r="1" spans="1:12" x14ac:dyDescent="0.3">
      <c r="A1" s="2" t="s">
        <v>139</v>
      </c>
      <c r="B1" s="2" t="s">
        <v>137</v>
      </c>
      <c r="C1" s="2" t="s">
        <v>138</v>
      </c>
      <c r="D1" s="2" t="s">
        <v>140</v>
      </c>
      <c r="E1" s="2" t="s">
        <v>164</v>
      </c>
      <c r="F1" s="2" t="s">
        <v>41</v>
      </c>
      <c r="G1" s="2" t="s">
        <v>42</v>
      </c>
      <c r="H1" s="2" t="s">
        <v>43</v>
      </c>
      <c r="I1" s="2" t="s">
        <v>44</v>
      </c>
      <c r="J1" s="2" t="s">
        <v>45</v>
      </c>
      <c r="K1" s="2" t="s">
        <v>46</v>
      </c>
      <c r="L1" s="2" t="s">
        <v>47</v>
      </c>
    </row>
    <row r="2" spans="1:12" x14ac:dyDescent="0.3">
      <c r="A2" s="1" t="s">
        <v>48</v>
      </c>
      <c r="B2" s="1" t="s">
        <v>168</v>
      </c>
      <c r="C2" s="1" t="s">
        <v>168</v>
      </c>
      <c r="D2" s="1">
        <v>1</v>
      </c>
      <c r="E2" s="1" t="s">
        <v>165</v>
      </c>
      <c r="F2" s="1" t="s">
        <v>166</v>
      </c>
      <c r="G2" s="1" t="s">
        <v>167</v>
      </c>
      <c r="H2" s="1" t="s">
        <v>5</v>
      </c>
      <c r="I2" s="1" t="s">
        <v>5</v>
      </c>
      <c r="J2" s="1" t="s">
        <v>5</v>
      </c>
      <c r="K2" s="1" t="s">
        <v>5</v>
      </c>
      <c r="L2" s="1">
        <v>1</v>
      </c>
    </row>
    <row r="3" spans="1:12" x14ac:dyDescent="0.3">
      <c r="A3" s="1" t="s">
        <v>49</v>
      </c>
      <c r="B3" s="1" t="s">
        <v>17</v>
      </c>
      <c r="C3" s="1" t="s">
        <v>17</v>
      </c>
      <c r="D3" s="1">
        <v>2</v>
      </c>
      <c r="E3" s="1" t="s">
        <v>48</v>
      </c>
      <c r="H3" s="1" t="s">
        <v>5</v>
      </c>
      <c r="I3" s="1" t="s">
        <v>5</v>
      </c>
      <c r="J3" s="1" t="s">
        <v>12</v>
      </c>
      <c r="K3" s="1" t="s">
        <v>12</v>
      </c>
      <c r="L3" s="1">
        <v>2</v>
      </c>
    </row>
    <row r="4" spans="1:12" x14ac:dyDescent="0.3">
      <c r="A4" s="1" t="s">
        <v>50</v>
      </c>
      <c r="B4" s="1" t="s">
        <v>20</v>
      </c>
      <c r="C4" s="1" t="s">
        <v>20</v>
      </c>
      <c r="D4" s="1">
        <v>3</v>
      </c>
      <c r="E4" s="1" t="s">
        <v>48</v>
      </c>
      <c r="H4" s="1" t="s">
        <v>12</v>
      </c>
      <c r="I4" s="1" t="s">
        <v>5</v>
      </c>
      <c r="J4" s="1" t="s">
        <v>5</v>
      </c>
      <c r="K4" s="1" t="s">
        <v>5</v>
      </c>
      <c r="L4" s="1">
        <v>2</v>
      </c>
    </row>
    <row r="5" spans="1:12" x14ac:dyDescent="0.3">
      <c r="A5" s="1" t="s">
        <v>51</v>
      </c>
      <c r="B5" s="1" t="s">
        <v>27</v>
      </c>
      <c r="C5" s="1" t="s">
        <v>20</v>
      </c>
      <c r="D5" s="1">
        <v>3</v>
      </c>
      <c r="E5" s="1" t="s">
        <v>50</v>
      </c>
      <c r="H5" s="1" t="s">
        <v>12</v>
      </c>
      <c r="I5" s="1" t="s">
        <v>5</v>
      </c>
      <c r="J5" s="1" t="s">
        <v>5</v>
      </c>
      <c r="K5" s="1" t="s">
        <v>5</v>
      </c>
      <c r="L5" s="1">
        <v>3</v>
      </c>
    </row>
    <row r="6" spans="1:12" x14ac:dyDescent="0.3">
      <c r="A6" s="1" t="s">
        <v>52</v>
      </c>
      <c r="B6" s="1" t="s">
        <v>1</v>
      </c>
      <c r="C6" s="1" t="s">
        <v>20</v>
      </c>
      <c r="D6" s="1">
        <v>3</v>
      </c>
      <c r="E6" s="1" t="s">
        <v>51</v>
      </c>
      <c r="H6" s="1" t="s">
        <v>12</v>
      </c>
      <c r="I6" s="1" t="s">
        <v>5</v>
      </c>
      <c r="J6" s="1" t="s">
        <v>5</v>
      </c>
      <c r="K6" s="1" t="s">
        <v>5</v>
      </c>
      <c r="L6" s="1">
        <v>4</v>
      </c>
    </row>
    <row r="7" spans="1:12" x14ac:dyDescent="0.3">
      <c r="A7" s="1" t="s">
        <v>53</v>
      </c>
      <c r="B7" s="1" t="s">
        <v>21</v>
      </c>
      <c r="C7" s="1" t="s">
        <v>20</v>
      </c>
      <c r="D7" s="1">
        <v>3</v>
      </c>
      <c r="E7" s="1" t="s">
        <v>52</v>
      </c>
      <c r="H7" s="1" t="s">
        <v>12</v>
      </c>
      <c r="I7" s="1" t="s">
        <v>5</v>
      </c>
      <c r="J7" s="1" t="s">
        <v>5</v>
      </c>
      <c r="K7" s="1" t="s">
        <v>5</v>
      </c>
      <c r="L7" s="1">
        <v>5</v>
      </c>
    </row>
    <row r="8" spans="1:12" x14ac:dyDescent="0.3">
      <c r="A8" s="1" t="s">
        <v>54</v>
      </c>
      <c r="B8" s="1" t="s">
        <v>4</v>
      </c>
      <c r="C8" s="1" t="s">
        <v>20</v>
      </c>
      <c r="D8" s="1">
        <v>3</v>
      </c>
      <c r="E8" s="1" t="s">
        <v>52</v>
      </c>
      <c r="H8" s="1" t="s">
        <v>12</v>
      </c>
      <c r="I8" s="1" t="s">
        <v>5</v>
      </c>
      <c r="J8" s="1" t="s">
        <v>5</v>
      </c>
      <c r="K8" s="1" t="s">
        <v>12</v>
      </c>
      <c r="L8" s="1">
        <v>5</v>
      </c>
    </row>
    <row r="9" spans="1:12" x14ac:dyDescent="0.3">
      <c r="A9" s="1" t="s">
        <v>55</v>
      </c>
      <c r="B9" s="1" t="s">
        <v>25</v>
      </c>
      <c r="C9" s="1" t="s">
        <v>20</v>
      </c>
      <c r="D9" s="1">
        <v>3</v>
      </c>
      <c r="E9" s="1" t="s">
        <v>52</v>
      </c>
      <c r="F9" s="11"/>
      <c r="H9" s="1" t="s">
        <v>12</v>
      </c>
      <c r="I9" s="1" t="s">
        <v>5</v>
      </c>
      <c r="J9" s="1" t="s">
        <v>12</v>
      </c>
      <c r="K9" s="1" t="s">
        <v>5</v>
      </c>
      <c r="L9" s="1">
        <v>5</v>
      </c>
    </row>
    <row r="10" spans="1:12" x14ac:dyDescent="0.3">
      <c r="A10" s="1" t="s">
        <v>56</v>
      </c>
      <c r="B10" s="1" t="s">
        <v>169</v>
      </c>
      <c r="C10" s="1" t="s">
        <v>169</v>
      </c>
      <c r="D10" s="1">
        <v>4</v>
      </c>
      <c r="E10" s="1" t="s">
        <v>48</v>
      </c>
      <c r="H10" s="1" t="s">
        <v>5</v>
      </c>
      <c r="I10" s="1" t="s">
        <v>5</v>
      </c>
      <c r="J10" s="1" t="s">
        <v>5</v>
      </c>
      <c r="K10" s="1" t="s">
        <v>5</v>
      </c>
      <c r="L10" s="1">
        <v>2</v>
      </c>
    </row>
    <row r="11" spans="1:12" x14ac:dyDescent="0.3">
      <c r="A11" s="1" t="s">
        <v>57</v>
      </c>
      <c r="B11" s="1" t="s">
        <v>28</v>
      </c>
      <c r="C11" s="1" t="s">
        <v>169</v>
      </c>
      <c r="D11" s="1">
        <v>4</v>
      </c>
      <c r="E11" s="1" t="s">
        <v>56</v>
      </c>
      <c r="H11" s="1" t="s">
        <v>5</v>
      </c>
      <c r="I11" s="1" t="s">
        <v>5</v>
      </c>
      <c r="J11" s="1" t="s">
        <v>5</v>
      </c>
      <c r="K11" s="1" t="s">
        <v>5</v>
      </c>
      <c r="L11" s="1">
        <v>3</v>
      </c>
    </row>
    <row r="12" spans="1:12" x14ac:dyDescent="0.3">
      <c r="A12" s="1" t="s">
        <v>58</v>
      </c>
      <c r="B12" s="1" t="s">
        <v>29</v>
      </c>
      <c r="C12" s="1" t="s">
        <v>169</v>
      </c>
      <c r="D12" s="1">
        <v>4</v>
      </c>
      <c r="E12" s="1" t="s">
        <v>57</v>
      </c>
      <c r="H12" s="1" t="s">
        <v>12</v>
      </c>
      <c r="I12" s="1" t="s">
        <v>5</v>
      </c>
      <c r="J12" s="1" t="s">
        <v>5</v>
      </c>
      <c r="K12" s="1" t="s">
        <v>12</v>
      </c>
      <c r="L12" s="1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" sqref="A2:A13"/>
    </sheetView>
  </sheetViews>
  <sheetFormatPr defaultRowHeight="15.6" x14ac:dyDescent="0.3"/>
  <cols>
    <col min="1" max="16384" width="8.796875" style="1"/>
  </cols>
  <sheetData>
    <row r="1" spans="1:2" x14ac:dyDescent="0.3">
      <c r="A1" s="5" t="s">
        <v>61</v>
      </c>
      <c r="B1" s="5" t="s">
        <v>62</v>
      </c>
    </row>
    <row r="2" spans="1:2" x14ac:dyDescent="0.3">
      <c r="A2" s="1" t="s">
        <v>48</v>
      </c>
      <c r="B2" s="1" t="s">
        <v>49</v>
      </c>
    </row>
    <row r="3" spans="1:2" x14ac:dyDescent="0.3">
      <c r="A3" s="1" t="s">
        <v>48</v>
      </c>
      <c r="B3" s="1" t="s">
        <v>50</v>
      </c>
    </row>
    <row r="4" spans="1:2" x14ac:dyDescent="0.3">
      <c r="A4" s="1" t="s">
        <v>50</v>
      </c>
      <c r="B4" s="1" t="s">
        <v>51</v>
      </c>
    </row>
    <row r="5" spans="1:2" x14ac:dyDescent="0.3">
      <c r="A5" s="1" t="s">
        <v>51</v>
      </c>
      <c r="B5" s="1" t="s">
        <v>52</v>
      </c>
    </row>
    <row r="6" spans="1:2" x14ac:dyDescent="0.3">
      <c r="A6" s="1" t="s">
        <v>52</v>
      </c>
      <c r="B6" s="1" t="s">
        <v>53</v>
      </c>
    </row>
    <row r="7" spans="1:2" x14ac:dyDescent="0.3">
      <c r="A7" s="1" t="s">
        <v>52</v>
      </c>
      <c r="B7" s="1" t="s">
        <v>54</v>
      </c>
    </row>
    <row r="8" spans="1:2" x14ac:dyDescent="0.3">
      <c r="A8" s="1" t="s">
        <v>52</v>
      </c>
      <c r="B8" s="1" t="s">
        <v>55</v>
      </c>
    </row>
    <row r="9" spans="1:2" x14ac:dyDescent="0.3">
      <c r="A9" s="1" t="s">
        <v>48</v>
      </c>
      <c r="B9" s="1" t="s">
        <v>56</v>
      </c>
    </row>
    <row r="10" spans="1:2" x14ac:dyDescent="0.3">
      <c r="A10" s="1" t="s">
        <v>56</v>
      </c>
      <c r="B10" s="1" t="s">
        <v>57</v>
      </c>
    </row>
    <row r="11" spans="1:2" x14ac:dyDescent="0.3">
      <c r="A11" s="1" t="s">
        <v>57</v>
      </c>
      <c r="B11" s="1" t="s">
        <v>58</v>
      </c>
    </row>
    <row r="12" spans="1:2" x14ac:dyDescent="0.3">
      <c r="A12" s="1" t="s">
        <v>57</v>
      </c>
      <c r="B12" s="1" t="s">
        <v>59</v>
      </c>
    </row>
    <row r="13" spans="1:2" x14ac:dyDescent="0.3">
      <c r="A13" s="1" t="s">
        <v>57</v>
      </c>
      <c r="B13" s="1" t="s">
        <v>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="80" zoomScaleNormal="8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B12" sqref="B12"/>
    </sheetView>
  </sheetViews>
  <sheetFormatPr defaultRowHeight="15.6" x14ac:dyDescent="0.3"/>
  <cols>
    <col min="1" max="1" width="9.8984375" style="1" bestFit="1" customWidth="1"/>
    <col min="2" max="2" width="29.19921875" style="1" customWidth="1"/>
    <col min="3" max="4" width="17.3984375" style="1" customWidth="1"/>
    <col min="5" max="6" width="30.69921875" style="1" customWidth="1"/>
    <col min="7" max="7" width="37.8984375" style="1" customWidth="1"/>
    <col min="8" max="8" width="16.09765625" style="1" bestFit="1" customWidth="1"/>
    <col min="9" max="9" width="46.3984375" style="1" customWidth="1"/>
    <col min="10" max="16384" width="8.796875" style="1"/>
  </cols>
  <sheetData>
    <row r="1" spans="1:21" x14ac:dyDescent="0.3">
      <c r="A1" s="3" t="s">
        <v>141</v>
      </c>
      <c r="B1" s="3" t="s">
        <v>142</v>
      </c>
      <c r="C1" s="3" t="s">
        <v>137</v>
      </c>
      <c r="D1" s="3" t="s">
        <v>139</v>
      </c>
      <c r="E1" s="3" t="s">
        <v>143</v>
      </c>
      <c r="F1" s="3" t="s">
        <v>162</v>
      </c>
      <c r="G1" s="3" t="s">
        <v>138</v>
      </c>
      <c r="H1" s="3" t="s">
        <v>140</v>
      </c>
      <c r="I1" s="3" t="s">
        <v>42</v>
      </c>
      <c r="J1" s="3" t="s">
        <v>144</v>
      </c>
      <c r="K1" s="3" t="s">
        <v>145</v>
      </c>
      <c r="L1" s="3" t="s">
        <v>146</v>
      </c>
      <c r="M1" s="3" t="s">
        <v>147</v>
      </c>
      <c r="N1" s="3" t="s">
        <v>148</v>
      </c>
      <c r="O1" s="3" t="s">
        <v>132</v>
      </c>
      <c r="P1" s="3" t="s">
        <v>149</v>
      </c>
      <c r="Q1" s="3" t="s">
        <v>133</v>
      </c>
      <c r="R1" s="3" t="s">
        <v>150</v>
      </c>
      <c r="S1" s="3" t="s">
        <v>151</v>
      </c>
      <c r="T1" s="3" t="s">
        <v>152</v>
      </c>
      <c r="U1" s="3" t="s">
        <v>126</v>
      </c>
    </row>
    <row r="2" spans="1:21" x14ac:dyDescent="0.3">
      <c r="A2" s="1" t="s">
        <v>64</v>
      </c>
      <c r="B2" s="1" t="s">
        <v>19</v>
      </c>
      <c r="C2" s="1" t="s">
        <v>18</v>
      </c>
      <c r="D2" s="1" t="s">
        <v>49</v>
      </c>
      <c r="E2" s="1" t="s">
        <v>163</v>
      </c>
      <c r="F2" s="1" t="str">
        <f>CONCATENATE(E2,": ",B2)</f>
        <v>Ag-Production Ag: The Water Source</v>
      </c>
      <c r="G2" s="1" t="s">
        <v>17</v>
      </c>
      <c r="H2" s="12">
        <v>2</v>
      </c>
      <c r="I2" s="6" t="s">
        <v>175</v>
      </c>
      <c r="J2" s="1" t="s">
        <v>8</v>
      </c>
      <c r="K2" s="1" t="s">
        <v>2</v>
      </c>
      <c r="L2" s="1" t="s">
        <v>5</v>
      </c>
      <c r="M2" s="1" t="s">
        <v>10</v>
      </c>
      <c r="N2" s="1" t="s">
        <v>127</v>
      </c>
      <c r="O2" s="1" t="s">
        <v>12</v>
      </c>
      <c r="P2" s="1" t="s">
        <v>134</v>
      </c>
      <c r="Q2" s="1" t="s">
        <v>12</v>
      </c>
      <c r="R2" s="1" t="s">
        <v>12</v>
      </c>
      <c r="S2" s="1" t="s">
        <v>12</v>
      </c>
      <c r="T2" s="1" t="s">
        <v>13</v>
      </c>
      <c r="U2" s="1" t="s">
        <v>128</v>
      </c>
    </row>
    <row r="3" spans="1:21" x14ac:dyDescent="0.3">
      <c r="A3" s="1" t="s">
        <v>65</v>
      </c>
      <c r="B3" s="1" t="s">
        <v>22</v>
      </c>
      <c r="C3" s="1" t="s">
        <v>21</v>
      </c>
      <c r="D3" s="1" t="s">
        <v>53</v>
      </c>
      <c r="E3" s="1" t="s">
        <v>176</v>
      </c>
      <c r="F3" s="1" t="str">
        <f t="shared" ref="F3:F12" si="0">CONCATENATE(E3,": ",B3)</f>
        <v>DPW-Water Quantity: Studies of Priority Groundwater Management Areas</v>
      </c>
      <c r="G3" s="1" t="s">
        <v>20</v>
      </c>
      <c r="H3" s="12">
        <v>3</v>
      </c>
      <c r="I3" s="6"/>
      <c r="J3" s="1" t="s">
        <v>8</v>
      </c>
      <c r="K3" s="1" t="s">
        <v>2</v>
      </c>
      <c r="L3" s="1" t="s">
        <v>5</v>
      </c>
      <c r="M3" s="1" t="s">
        <v>9</v>
      </c>
      <c r="N3" s="1" t="s">
        <v>7</v>
      </c>
      <c r="O3" s="1" t="s">
        <v>12</v>
      </c>
      <c r="P3" s="1" t="s">
        <v>134</v>
      </c>
      <c r="Q3" s="1" t="s">
        <v>12</v>
      </c>
      <c r="R3" s="1" t="s">
        <v>12</v>
      </c>
      <c r="S3" s="1" t="s">
        <v>12</v>
      </c>
      <c r="T3" s="1" t="s">
        <v>13</v>
      </c>
      <c r="U3" s="1" t="s">
        <v>129</v>
      </c>
    </row>
    <row r="4" spans="1:21" x14ac:dyDescent="0.3">
      <c r="A4" s="1" t="s">
        <v>66</v>
      </c>
      <c r="B4" s="1" t="s">
        <v>23</v>
      </c>
      <c r="C4" s="1" t="s">
        <v>21</v>
      </c>
      <c r="D4" s="1" t="s">
        <v>53</v>
      </c>
      <c r="E4" s="1" t="s">
        <v>176</v>
      </c>
      <c r="F4" s="1" t="str">
        <f t="shared" si="0"/>
        <v>DPW-Water Quantity: Ecologically Significant Streams</v>
      </c>
      <c r="G4" s="1" t="s">
        <v>20</v>
      </c>
      <c r="H4" s="12">
        <v>3</v>
      </c>
      <c r="I4" s="6"/>
      <c r="J4" s="1" t="s">
        <v>8</v>
      </c>
      <c r="K4" s="1" t="s">
        <v>2</v>
      </c>
      <c r="L4" s="1" t="s">
        <v>5</v>
      </c>
      <c r="M4" s="1" t="s">
        <v>9</v>
      </c>
      <c r="N4" s="1" t="s">
        <v>7</v>
      </c>
      <c r="O4" s="1" t="s">
        <v>12</v>
      </c>
      <c r="P4" s="1" t="s">
        <v>134</v>
      </c>
      <c r="Q4" s="1" t="s">
        <v>5</v>
      </c>
      <c r="R4" s="1" t="s">
        <v>12</v>
      </c>
      <c r="S4" s="1" t="s">
        <v>12</v>
      </c>
      <c r="T4" s="1" t="s">
        <v>13</v>
      </c>
      <c r="U4" s="1" t="s">
        <v>129</v>
      </c>
    </row>
    <row r="5" spans="1:21" x14ac:dyDescent="0.3">
      <c r="A5" s="1" t="s">
        <v>67</v>
      </c>
      <c r="B5" s="1" t="s">
        <v>24</v>
      </c>
      <c r="C5" s="1" t="s">
        <v>4</v>
      </c>
      <c r="D5" s="1" t="s">
        <v>53</v>
      </c>
      <c r="E5" s="1" t="s">
        <v>177</v>
      </c>
      <c r="F5" s="1" t="str">
        <f t="shared" si="0"/>
        <v>DPW-Water Quality: Water Quality Related Reports</v>
      </c>
      <c r="G5" s="1" t="s">
        <v>20</v>
      </c>
      <c r="H5" s="12">
        <v>3</v>
      </c>
      <c r="I5" s="6"/>
      <c r="J5" s="1" t="s">
        <v>8</v>
      </c>
      <c r="K5" s="1" t="s">
        <v>2</v>
      </c>
      <c r="L5" s="1" t="s">
        <v>5</v>
      </c>
      <c r="M5" s="1" t="s">
        <v>9</v>
      </c>
      <c r="N5" s="1" t="s">
        <v>7</v>
      </c>
      <c r="O5" s="1" t="s">
        <v>5</v>
      </c>
      <c r="P5" s="1" t="s">
        <v>7</v>
      </c>
      <c r="Q5" s="1" t="s">
        <v>5</v>
      </c>
      <c r="R5" s="1" t="s">
        <v>131</v>
      </c>
      <c r="S5" s="1" t="s">
        <v>12</v>
      </c>
      <c r="T5" s="1" t="s">
        <v>13</v>
      </c>
      <c r="U5" s="1" t="s">
        <v>129</v>
      </c>
    </row>
    <row r="6" spans="1:21" x14ac:dyDescent="0.3">
      <c r="A6" s="1" t="s">
        <v>68</v>
      </c>
      <c r="B6" s="1" t="s">
        <v>26</v>
      </c>
      <c r="C6" s="1" t="s">
        <v>25</v>
      </c>
      <c r="D6" s="1" t="s">
        <v>55</v>
      </c>
      <c r="E6" s="1" t="s">
        <v>178</v>
      </c>
      <c r="F6" s="1" t="str">
        <f t="shared" si="0"/>
        <v>DPW-River Studies: Reports on River Studies</v>
      </c>
      <c r="G6" s="1" t="s">
        <v>20</v>
      </c>
      <c r="H6" s="12">
        <v>3</v>
      </c>
      <c r="I6" s="6"/>
      <c r="J6" s="1" t="s">
        <v>8</v>
      </c>
      <c r="K6" s="1" t="s">
        <v>2</v>
      </c>
      <c r="L6" s="1" t="s">
        <v>5</v>
      </c>
      <c r="M6" s="1" t="s">
        <v>9</v>
      </c>
      <c r="N6" s="1" t="s">
        <v>7</v>
      </c>
      <c r="O6" s="1" t="s">
        <v>5</v>
      </c>
      <c r="P6" s="1" t="s">
        <v>7</v>
      </c>
      <c r="Q6" s="1" t="s">
        <v>5</v>
      </c>
      <c r="R6" s="1" t="s">
        <v>135</v>
      </c>
      <c r="S6" s="1" t="s">
        <v>12</v>
      </c>
      <c r="T6" s="1" t="s">
        <v>6</v>
      </c>
      <c r="U6" s="1" t="s">
        <v>129</v>
      </c>
    </row>
    <row r="7" spans="1:21" x14ac:dyDescent="0.3">
      <c r="A7" s="1" t="s">
        <v>69</v>
      </c>
      <c r="B7" s="1" t="s">
        <v>32</v>
      </c>
      <c r="C7" s="1" t="s">
        <v>31</v>
      </c>
      <c r="D7" s="1" t="s">
        <v>161</v>
      </c>
      <c r="E7" s="1" t="s">
        <v>170</v>
      </c>
      <c r="F7" s="1" t="str">
        <f t="shared" si="0"/>
        <v>DEQ-Water Supply: Drinking Water</v>
      </c>
      <c r="G7" s="1" t="s">
        <v>169</v>
      </c>
      <c r="H7" s="12">
        <v>4</v>
      </c>
      <c r="I7" s="6"/>
      <c r="J7" s="1" t="s">
        <v>8</v>
      </c>
      <c r="K7" s="1" t="s">
        <v>2</v>
      </c>
      <c r="L7" s="1" t="s">
        <v>5</v>
      </c>
      <c r="M7" s="1" t="s">
        <v>9</v>
      </c>
      <c r="N7" s="1" t="s">
        <v>7</v>
      </c>
      <c r="O7" s="1" t="s">
        <v>5</v>
      </c>
      <c r="P7" s="1" t="s">
        <v>7</v>
      </c>
      <c r="Q7" s="1" t="s">
        <v>5</v>
      </c>
      <c r="R7" s="1" t="s">
        <v>135</v>
      </c>
      <c r="S7" s="1" t="s">
        <v>12</v>
      </c>
      <c r="T7" s="1" t="s">
        <v>14</v>
      </c>
      <c r="U7" s="1" t="s">
        <v>129</v>
      </c>
    </row>
    <row r="8" spans="1:21" x14ac:dyDescent="0.3">
      <c r="A8" s="1" t="s">
        <v>70</v>
      </c>
      <c r="B8" s="1" t="s">
        <v>16</v>
      </c>
      <c r="C8" s="1" t="s">
        <v>30</v>
      </c>
      <c r="D8" s="1" t="s">
        <v>60</v>
      </c>
      <c r="E8" s="1" t="s">
        <v>171</v>
      </c>
      <c r="F8" s="1" t="str">
        <f t="shared" si="0"/>
        <v>DEQ-Water Quality Planning: Drinking Water Watch</v>
      </c>
      <c r="G8" s="1" t="s">
        <v>169</v>
      </c>
      <c r="H8" s="12">
        <v>4</v>
      </c>
      <c r="J8" s="1" t="s">
        <v>8</v>
      </c>
      <c r="K8" s="1" t="s">
        <v>2</v>
      </c>
      <c r="L8" s="1" t="s">
        <v>5</v>
      </c>
      <c r="M8" s="1" t="s">
        <v>15</v>
      </c>
      <c r="N8" s="1" t="s">
        <v>11</v>
      </c>
      <c r="O8" s="1" t="s">
        <v>12</v>
      </c>
      <c r="P8" s="1" t="s">
        <v>134</v>
      </c>
      <c r="Q8" s="1" t="s">
        <v>12</v>
      </c>
      <c r="R8" s="1" t="s">
        <v>12</v>
      </c>
      <c r="S8" s="1" t="s">
        <v>12</v>
      </c>
      <c r="T8" s="1" t="s">
        <v>13</v>
      </c>
      <c r="U8" s="1" t="s">
        <v>130</v>
      </c>
    </row>
    <row r="9" spans="1:21" x14ac:dyDescent="0.3">
      <c r="A9" s="1" t="s">
        <v>71</v>
      </c>
      <c r="B9" s="1" t="s">
        <v>33</v>
      </c>
      <c r="C9" s="1" t="s">
        <v>29</v>
      </c>
      <c r="D9" s="1" t="s">
        <v>58</v>
      </c>
      <c r="E9" s="1" t="s">
        <v>172</v>
      </c>
      <c r="F9" s="1" t="str">
        <f t="shared" si="0"/>
        <v>DEQ-Water Availability: Water Rights and Water Use Data</v>
      </c>
      <c r="G9" s="1" t="s">
        <v>169</v>
      </c>
      <c r="H9" s="12">
        <v>4</v>
      </c>
      <c r="I9" s="6"/>
      <c r="J9" s="1" t="s">
        <v>8</v>
      </c>
      <c r="K9" s="1" t="s">
        <v>2</v>
      </c>
      <c r="L9" s="1" t="s">
        <v>5</v>
      </c>
      <c r="M9" s="1" t="s">
        <v>9</v>
      </c>
      <c r="N9" s="1" t="s">
        <v>115</v>
      </c>
      <c r="O9" s="1" t="s">
        <v>5</v>
      </c>
      <c r="P9" s="1" t="s">
        <v>7</v>
      </c>
      <c r="Q9" s="1" t="s">
        <v>5</v>
      </c>
      <c r="R9" s="1" t="s">
        <v>135</v>
      </c>
      <c r="S9" s="1" t="s">
        <v>12</v>
      </c>
      <c r="T9" s="1" t="s">
        <v>14</v>
      </c>
      <c r="U9" s="1" t="s">
        <v>128</v>
      </c>
    </row>
    <row r="10" spans="1:21" x14ac:dyDescent="0.3">
      <c r="A10" s="1" t="s">
        <v>72</v>
      </c>
      <c r="B10" s="1" t="s">
        <v>34</v>
      </c>
      <c r="C10" s="1" t="s">
        <v>29</v>
      </c>
      <c r="D10" s="1" t="s">
        <v>58</v>
      </c>
      <c r="E10" s="1" t="s">
        <v>172</v>
      </c>
      <c r="F10" s="1" t="str">
        <f t="shared" si="0"/>
        <v>DEQ-Water Availability: Water Availability Models</v>
      </c>
      <c r="G10" s="1" t="s">
        <v>169</v>
      </c>
      <c r="H10" s="12">
        <v>4</v>
      </c>
      <c r="I10" s="6"/>
      <c r="J10" s="1" t="s">
        <v>8</v>
      </c>
      <c r="K10" s="1" t="s">
        <v>2</v>
      </c>
      <c r="L10" s="1" t="s">
        <v>136</v>
      </c>
      <c r="M10" s="1" t="s">
        <v>9</v>
      </c>
      <c r="N10" s="1" t="s">
        <v>120</v>
      </c>
      <c r="O10" s="1" t="s">
        <v>5</v>
      </c>
      <c r="P10" s="1" t="s">
        <v>7</v>
      </c>
      <c r="Q10" s="1" t="s">
        <v>5</v>
      </c>
      <c r="R10" s="1" t="s">
        <v>131</v>
      </c>
      <c r="S10" s="1" t="s">
        <v>12</v>
      </c>
      <c r="T10" s="1" t="s">
        <v>6</v>
      </c>
      <c r="U10" s="1" t="s">
        <v>129</v>
      </c>
    </row>
    <row r="11" spans="1:21" x14ac:dyDescent="0.3">
      <c r="A11" s="1" t="s">
        <v>73</v>
      </c>
      <c r="B11" s="1" t="s">
        <v>180</v>
      </c>
      <c r="C11" s="1" t="s">
        <v>39</v>
      </c>
      <c r="D11" s="1" t="s">
        <v>159</v>
      </c>
      <c r="E11" s="1" t="s">
        <v>173</v>
      </c>
      <c r="F11" s="1" t="str">
        <f t="shared" si="0"/>
        <v>DEQ-Water Quality Standards: Integrated Report of Surface Water Quality</v>
      </c>
      <c r="G11" s="1" t="s">
        <v>169</v>
      </c>
      <c r="H11" s="12">
        <v>4</v>
      </c>
      <c r="I11" s="6"/>
      <c r="J11" s="1" t="s">
        <v>8</v>
      </c>
      <c r="K11" s="1" t="s">
        <v>2</v>
      </c>
      <c r="L11" s="1" t="s">
        <v>5</v>
      </c>
      <c r="M11" s="1" t="s">
        <v>9</v>
      </c>
      <c r="N11" s="1" t="s">
        <v>7</v>
      </c>
      <c r="O11" s="1" t="s">
        <v>5</v>
      </c>
      <c r="P11" s="1" t="s">
        <v>7</v>
      </c>
      <c r="Q11" s="1" t="s">
        <v>5</v>
      </c>
      <c r="R11" s="1" t="s">
        <v>131</v>
      </c>
      <c r="S11" s="1" t="s">
        <v>12</v>
      </c>
      <c r="T11" s="1" t="s">
        <v>13</v>
      </c>
      <c r="U11" s="1" t="s">
        <v>128</v>
      </c>
    </row>
    <row r="12" spans="1:21" x14ac:dyDescent="0.3">
      <c r="A12" s="1" t="s">
        <v>74</v>
      </c>
      <c r="B12" s="1" t="s">
        <v>35</v>
      </c>
      <c r="C12" s="1" t="s">
        <v>40</v>
      </c>
      <c r="D12" s="1" t="s">
        <v>160</v>
      </c>
      <c r="E12" s="1" t="s">
        <v>174</v>
      </c>
      <c r="F12" s="1" t="str">
        <f t="shared" si="0"/>
        <v>DEQ-TMDL: Segments with TMDLS</v>
      </c>
      <c r="G12" s="1" t="s">
        <v>169</v>
      </c>
      <c r="H12" s="12">
        <v>4</v>
      </c>
      <c r="I12" s="6"/>
      <c r="J12" s="1" t="s">
        <v>8</v>
      </c>
      <c r="K12" s="1" t="s">
        <v>2</v>
      </c>
      <c r="L12" s="1" t="s">
        <v>5</v>
      </c>
      <c r="M12" s="1" t="s">
        <v>15</v>
      </c>
      <c r="N12" s="1" t="s">
        <v>11</v>
      </c>
      <c r="O12" s="1" t="s">
        <v>12</v>
      </c>
      <c r="P12" s="1" t="s">
        <v>134</v>
      </c>
      <c r="Q12" s="1" t="s">
        <v>12</v>
      </c>
      <c r="R12" s="1" t="s">
        <v>12</v>
      </c>
      <c r="S12" s="1" t="s">
        <v>12</v>
      </c>
      <c r="T12" s="1" t="s">
        <v>6</v>
      </c>
      <c r="U12" s="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80" zoomScaleNormal="80" workbookViewId="0">
      <selection activeCell="B36" sqref="B36"/>
    </sheetView>
  </sheetViews>
  <sheetFormatPr defaultRowHeight="15.6" x14ac:dyDescent="0.3"/>
  <cols>
    <col min="1" max="1" width="9.8984375" style="1" bestFit="1" customWidth="1"/>
    <col min="2" max="2" width="29.19921875" style="1" customWidth="1"/>
    <col min="3" max="3" width="12.3984375" style="1" bestFit="1" customWidth="1"/>
    <col min="4" max="16384" width="8.796875" style="1"/>
  </cols>
  <sheetData>
    <row r="1" spans="1:3" x14ac:dyDescent="0.3">
      <c r="A1" s="5" t="s">
        <v>156</v>
      </c>
      <c r="B1" s="5" t="s">
        <v>155</v>
      </c>
      <c r="C1" s="5" t="s">
        <v>154</v>
      </c>
    </row>
    <row r="2" spans="1:3" x14ac:dyDescent="0.3">
      <c r="A2" s="1" t="s">
        <v>75</v>
      </c>
      <c r="B2" s="1" t="s">
        <v>96</v>
      </c>
      <c r="C2" s="1" t="s">
        <v>84</v>
      </c>
    </row>
    <row r="3" spans="1:3" x14ac:dyDescent="0.3">
      <c r="A3" s="1" t="s">
        <v>76</v>
      </c>
      <c r="B3" s="1" t="s">
        <v>97</v>
      </c>
      <c r="C3" s="1" t="s">
        <v>84</v>
      </c>
    </row>
    <row r="4" spans="1:3" x14ac:dyDescent="0.3">
      <c r="A4" s="1" t="s">
        <v>78</v>
      </c>
      <c r="B4" s="1" t="s">
        <v>98</v>
      </c>
      <c r="C4" s="1" t="s">
        <v>98</v>
      </c>
    </row>
    <row r="5" spans="1:3" x14ac:dyDescent="0.3">
      <c r="A5" s="1" t="s">
        <v>99</v>
      </c>
      <c r="B5" s="1" t="s">
        <v>90</v>
      </c>
      <c r="C5" s="1" t="s">
        <v>98</v>
      </c>
    </row>
    <row r="6" spans="1:3" x14ac:dyDescent="0.3">
      <c r="A6" s="1" t="s">
        <v>79</v>
      </c>
      <c r="B6" s="1" t="s">
        <v>77</v>
      </c>
      <c r="C6" s="1" t="s">
        <v>100</v>
      </c>
    </row>
    <row r="7" spans="1:3" x14ac:dyDescent="0.3">
      <c r="A7" s="1" t="s">
        <v>80</v>
      </c>
      <c r="B7" s="1" t="s">
        <v>101</v>
      </c>
      <c r="C7" s="1" t="s">
        <v>100</v>
      </c>
    </row>
    <row r="8" spans="1:3" x14ac:dyDescent="0.3">
      <c r="A8" s="1" t="s">
        <v>81</v>
      </c>
      <c r="B8" s="1" t="s">
        <v>102</v>
      </c>
      <c r="C8" s="1" t="s">
        <v>100</v>
      </c>
    </row>
    <row r="9" spans="1:3" x14ac:dyDescent="0.3">
      <c r="A9" s="1" t="s">
        <v>83</v>
      </c>
      <c r="B9" s="1" t="s">
        <v>3</v>
      </c>
      <c r="C9" s="1" t="s">
        <v>100</v>
      </c>
    </row>
    <row r="10" spans="1:3" x14ac:dyDescent="0.3">
      <c r="A10" s="1" t="s">
        <v>103</v>
      </c>
      <c r="B10" s="1" t="s">
        <v>86</v>
      </c>
      <c r="C10" s="1" t="s">
        <v>100</v>
      </c>
    </row>
    <row r="11" spans="1:3" x14ac:dyDescent="0.3">
      <c r="A11" s="1" t="s">
        <v>85</v>
      </c>
      <c r="B11" s="1" t="s">
        <v>88</v>
      </c>
      <c r="C11" s="1" t="s">
        <v>100</v>
      </c>
    </row>
    <row r="12" spans="1:3" x14ac:dyDescent="0.3">
      <c r="A12" s="1" t="s">
        <v>87</v>
      </c>
      <c r="B12" s="1" t="s">
        <v>38</v>
      </c>
      <c r="C12" s="1" t="s">
        <v>100</v>
      </c>
    </row>
    <row r="13" spans="1:3" x14ac:dyDescent="0.3">
      <c r="A13" s="1" t="s">
        <v>89</v>
      </c>
      <c r="B13" s="1" t="s">
        <v>93</v>
      </c>
      <c r="C13" s="1" t="s">
        <v>100</v>
      </c>
    </row>
    <row r="14" spans="1:3" x14ac:dyDescent="0.3">
      <c r="A14" s="1" t="s">
        <v>91</v>
      </c>
      <c r="B14" s="1" t="s">
        <v>37</v>
      </c>
      <c r="C14" s="1" t="s">
        <v>100</v>
      </c>
    </row>
    <row r="15" spans="1:3" x14ac:dyDescent="0.3">
      <c r="A15" s="1" t="s">
        <v>104</v>
      </c>
      <c r="B15" s="1" t="s">
        <v>82</v>
      </c>
      <c r="C15" s="1" t="s">
        <v>105</v>
      </c>
    </row>
    <row r="16" spans="1:3" x14ac:dyDescent="0.3">
      <c r="A16" s="1" t="s">
        <v>106</v>
      </c>
      <c r="B16" s="1" t="s">
        <v>107</v>
      </c>
      <c r="C16" s="1" t="s">
        <v>105</v>
      </c>
    </row>
    <row r="17" spans="1:3" x14ac:dyDescent="0.3">
      <c r="A17" s="1" t="s">
        <v>92</v>
      </c>
      <c r="B17" s="1" t="s">
        <v>105</v>
      </c>
      <c r="C17" s="1" t="s">
        <v>105</v>
      </c>
    </row>
    <row r="18" spans="1:3" x14ac:dyDescent="0.3">
      <c r="A18" s="1" t="s">
        <v>94</v>
      </c>
      <c r="B18" s="1" t="s">
        <v>63</v>
      </c>
      <c r="C18" s="1" t="s">
        <v>105</v>
      </c>
    </row>
    <row r="19" spans="1:3" x14ac:dyDescent="0.3">
      <c r="A19" s="1" t="s">
        <v>95</v>
      </c>
      <c r="B19" s="1" t="s">
        <v>108</v>
      </c>
      <c r="C19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0" zoomScaleNormal="80" workbookViewId="0">
      <pane ySplit="1" topLeftCell="A2" activePane="bottomLeft" state="frozen"/>
      <selection pane="bottomLeft" activeCell="B36" sqref="B36"/>
    </sheetView>
  </sheetViews>
  <sheetFormatPr defaultRowHeight="15.6" x14ac:dyDescent="0.3"/>
  <cols>
    <col min="1" max="1" width="5.5" style="1" bestFit="1" customWidth="1"/>
    <col min="2" max="2" width="42.19921875" style="1" customWidth="1"/>
    <col min="3" max="4" width="19.796875" style="1" customWidth="1"/>
    <col min="5" max="5" width="13.59765625" style="1" customWidth="1"/>
    <col min="6" max="6" width="14.59765625" style="1" bestFit="1" customWidth="1"/>
    <col min="7" max="7" width="16.796875" style="1" customWidth="1"/>
    <col min="8" max="8" width="13.5" style="1" bestFit="1" customWidth="1"/>
    <col min="9" max="9" width="9.5" style="1" bestFit="1" customWidth="1"/>
    <col min="10" max="12" width="8.796875" style="1"/>
    <col min="13" max="13" width="16.796875" style="1" customWidth="1"/>
    <col min="14" max="16384" width="8.796875" style="1"/>
  </cols>
  <sheetData>
    <row r="1" spans="1:14" x14ac:dyDescent="0.3">
      <c r="A1" s="3" t="s">
        <v>141</v>
      </c>
      <c r="B1" s="9" t="s">
        <v>142</v>
      </c>
      <c r="C1" s="8" t="s">
        <v>137</v>
      </c>
      <c r="D1" s="8" t="s">
        <v>138</v>
      </c>
      <c r="E1" s="9" t="s">
        <v>42</v>
      </c>
      <c r="F1" s="8" t="s">
        <v>153</v>
      </c>
      <c r="G1" s="8" t="s">
        <v>155</v>
      </c>
      <c r="H1" s="8" t="s">
        <v>154</v>
      </c>
      <c r="I1" s="10" t="s">
        <v>156</v>
      </c>
      <c r="J1" s="8" t="s">
        <v>0</v>
      </c>
      <c r="M1" s="1" t="s">
        <v>158</v>
      </c>
      <c r="N1" s="1" t="s">
        <v>157</v>
      </c>
    </row>
    <row r="2" spans="1:14" x14ac:dyDescent="0.3">
      <c r="A2" s="1" t="s">
        <v>64</v>
      </c>
      <c r="B2" s="1" t="s">
        <v>19</v>
      </c>
      <c r="C2" s="1" t="s">
        <v>18</v>
      </c>
      <c r="D2" s="1" t="s">
        <v>17</v>
      </c>
      <c r="E2" s="1" t="s">
        <v>179</v>
      </c>
      <c r="F2" s="1" t="s">
        <v>36</v>
      </c>
      <c r="G2" s="1" t="s">
        <v>38</v>
      </c>
      <c r="H2" s="1" t="s">
        <v>100</v>
      </c>
      <c r="I2" s="1" t="str">
        <f t="shared" ref="I2:I18" si="0">VLOOKUP(G2,$M$2:$N$19,2,FALSE)</f>
        <v>d11</v>
      </c>
      <c r="M2" s="7" t="str">
        <f>dataNodes!B2</f>
        <v>Built</v>
      </c>
      <c r="N2" s="4" t="str">
        <f>dataNodes!A2</f>
        <v>d01</v>
      </c>
    </row>
    <row r="3" spans="1:14" x14ac:dyDescent="0.3">
      <c r="A3" s="1" t="s">
        <v>64</v>
      </c>
      <c r="B3" s="1" t="s">
        <v>19</v>
      </c>
      <c r="C3" s="1" t="s">
        <v>18</v>
      </c>
      <c r="D3" s="1" t="s">
        <v>17</v>
      </c>
      <c r="F3" s="1" t="s">
        <v>109</v>
      </c>
      <c r="G3" s="1" t="s">
        <v>101</v>
      </c>
      <c r="H3" s="1" t="s">
        <v>100</v>
      </c>
      <c r="I3" s="1" t="str">
        <f t="shared" si="0"/>
        <v>d06</v>
      </c>
      <c r="M3" s="7" t="str">
        <f>dataNodes!B3</f>
        <v>Natural</v>
      </c>
      <c r="N3" s="4" t="str">
        <f>dataNodes!A3</f>
        <v>d02</v>
      </c>
    </row>
    <row r="4" spans="1:14" x14ac:dyDescent="0.3">
      <c r="A4" s="1" t="s">
        <v>65</v>
      </c>
      <c r="B4" s="1" t="s">
        <v>22</v>
      </c>
      <c r="C4" s="1" t="s">
        <v>21</v>
      </c>
      <c r="D4" s="1" t="s">
        <v>20</v>
      </c>
      <c r="F4" s="1" t="s">
        <v>111</v>
      </c>
      <c r="G4" s="1" t="s">
        <v>108</v>
      </c>
      <c r="H4" s="1" t="s">
        <v>100</v>
      </c>
      <c r="I4" s="1" t="str">
        <f t="shared" si="0"/>
        <v>d18</v>
      </c>
      <c r="M4" s="7" t="str">
        <f>dataNodes!B4</f>
        <v>Quality</v>
      </c>
      <c r="N4" s="4" t="str">
        <f>dataNodes!A4</f>
        <v>d03</v>
      </c>
    </row>
    <row r="5" spans="1:14" x14ac:dyDescent="0.3">
      <c r="A5" s="1" t="s">
        <v>66</v>
      </c>
      <c r="B5" s="1" t="s">
        <v>23</v>
      </c>
      <c r="C5" s="1" t="s">
        <v>21</v>
      </c>
      <c r="D5" s="1" t="s">
        <v>20</v>
      </c>
      <c r="F5" s="1" t="s">
        <v>110</v>
      </c>
      <c r="G5" s="1" t="s">
        <v>108</v>
      </c>
      <c r="H5" s="1" t="s">
        <v>100</v>
      </c>
      <c r="I5" s="1" t="str">
        <f t="shared" si="0"/>
        <v>d18</v>
      </c>
      <c r="M5" s="7" t="str">
        <f>dataNodes!B5</f>
        <v>Regulatory</v>
      </c>
      <c r="N5" s="4" t="str">
        <f>dataNodes!A5</f>
        <v>d04</v>
      </c>
    </row>
    <row r="6" spans="1:14" x14ac:dyDescent="0.3">
      <c r="A6" s="1" t="s">
        <v>67</v>
      </c>
      <c r="B6" s="1" t="s">
        <v>24</v>
      </c>
      <c r="C6" s="1" t="s">
        <v>4</v>
      </c>
      <c r="D6" s="1" t="s">
        <v>20</v>
      </c>
      <c r="F6" s="1" t="s">
        <v>24</v>
      </c>
      <c r="G6" s="1" t="s">
        <v>98</v>
      </c>
      <c r="H6" s="1" t="s">
        <v>98</v>
      </c>
      <c r="I6" s="1" t="str">
        <f t="shared" si="0"/>
        <v>d03</v>
      </c>
      <c r="M6" s="7" t="str">
        <f>dataNodes!B6</f>
        <v>Evapotranspiration</v>
      </c>
      <c r="N6" s="4" t="str">
        <f>dataNodes!A6</f>
        <v>d05</v>
      </c>
    </row>
    <row r="7" spans="1:14" x14ac:dyDescent="0.3">
      <c r="A7" s="1" t="s">
        <v>68</v>
      </c>
      <c r="B7" s="1" t="s">
        <v>26</v>
      </c>
      <c r="C7" s="1" t="s">
        <v>25</v>
      </c>
      <c r="D7" s="1" t="s">
        <v>20</v>
      </c>
      <c r="F7" s="1" t="s">
        <v>112</v>
      </c>
      <c r="G7" s="1" t="s">
        <v>98</v>
      </c>
      <c r="H7" s="1" t="s">
        <v>98</v>
      </c>
      <c r="I7" s="1" t="str">
        <f t="shared" si="0"/>
        <v>d03</v>
      </c>
      <c r="M7" s="7" t="str">
        <f>dataNodes!B7</f>
        <v>Extreme Events</v>
      </c>
      <c r="N7" s="4" t="str">
        <f>dataNodes!A7</f>
        <v>d06</v>
      </c>
    </row>
    <row r="8" spans="1:14" x14ac:dyDescent="0.3">
      <c r="A8" s="1" t="s">
        <v>69</v>
      </c>
      <c r="B8" s="1" t="s">
        <v>32</v>
      </c>
      <c r="C8" s="1" t="s">
        <v>31</v>
      </c>
      <c r="D8" s="1" t="s">
        <v>169</v>
      </c>
      <c r="F8" s="1" t="s">
        <v>114</v>
      </c>
      <c r="G8" s="1" t="s">
        <v>63</v>
      </c>
      <c r="H8" s="1" t="s">
        <v>105</v>
      </c>
      <c r="I8" s="1" t="str">
        <f t="shared" si="0"/>
        <v>d17</v>
      </c>
      <c r="M8" s="7" t="str">
        <f>dataNodes!B8</f>
        <v>Glacial and Snow</v>
      </c>
      <c r="N8" s="4" t="str">
        <f>dataNodes!A8</f>
        <v>d07</v>
      </c>
    </row>
    <row r="9" spans="1:14" x14ac:dyDescent="0.3">
      <c r="A9" s="1" t="s">
        <v>70</v>
      </c>
      <c r="B9" s="1" t="s">
        <v>16</v>
      </c>
      <c r="C9" s="1" t="s">
        <v>30</v>
      </c>
      <c r="D9" s="1" t="s">
        <v>169</v>
      </c>
      <c r="F9" s="1" t="s">
        <v>113</v>
      </c>
      <c r="G9" s="1" t="s">
        <v>63</v>
      </c>
      <c r="H9" s="1" t="s">
        <v>105</v>
      </c>
      <c r="I9" s="1" t="str">
        <f t="shared" si="0"/>
        <v>d17</v>
      </c>
      <c r="M9" s="7" t="str">
        <f>dataNodes!B9</f>
        <v>Groundwater</v>
      </c>
      <c r="N9" s="4" t="str">
        <f>dataNodes!A9</f>
        <v>d08</v>
      </c>
    </row>
    <row r="10" spans="1:14" x14ac:dyDescent="0.3">
      <c r="A10" s="1" t="s">
        <v>71</v>
      </c>
      <c r="B10" s="1" t="s">
        <v>33</v>
      </c>
      <c r="C10" s="1" t="s">
        <v>29</v>
      </c>
      <c r="D10" s="1" t="s">
        <v>169</v>
      </c>
      <c r="F10" s="1" t="s">
        <v>116</v>
      </c>
      <c r="G10" s="1" t="s">
        <v>105</v>
      </c>
      <c r="H10" s="1" t="s">
        <v>105</v>
      </c>
      <c r="I10" s="1" t="str">
        <f t="shared" si="0"/>
        <v>d16</v>
      </c>
      <c r="M10" s="7" t="str">
        <f>dataNodes!B10</f>
        <v>Meteorology</v>
      </c>
      <c r="N10" s="4" t="str">
        <f>dataNodes!A10</f>
        <v>d09</v>
      </c>
    </row>
    <row r="11" spans="1:14" x14ac:dyDescent="0.3">
      <c r="A11" s="1" t="s">
        <v>71</v>
      </c>
      <c r="B11" s="1" t="s">
        <v>33</v>
      </c>
      <c r="C11" s="1" t="s">
        <v>29</v>
      </c>
      <c r="D11" s="1" t="s">
        <v>169</v>
      </c>
      <c r="F11" s="1" t="s">
        <v>117</v>
      </c>
      <c r="G11" s="1" t="s">
        <v>96</v>
      </c>
      <c r="H11" s="1" t="s">
        <v>84</v>
      </c>
      <c r="I11" s="1" t="str">
        <f t="shared" si="0"/>
        <v>d01</v>
      </c>
      <c r="M11" s="7" t="str">
        <f>dataNodes!B11</f>
        <v>Precipitation</v>
      </c>
      <c r="N11" s="4" t="str">
        <f>dataNodes!A11</f>
        <v>d10</v>
      </c>
    </row>
    <row r="12" spans="1:14" x14ac:dyDescent="0.3">
      <c r="A12" s="1" t="s">
        <v>72</v>
      </c>
      <c r="B12" s="1" t="s">
        <v>34</v>
      </c>
      <c r="C12" s="1" t="s">
        <v>29</v>
      </c>
      <c r="D12" s="1" t="s">
        <v>169</v>
      </c>
      <c r="F12" s="1" t="s">
        <v>118</v>
      </c>
      <c r="G12" s="1" t="s">
        <v>96</v>
      </c>
      <c r="H12" s="1" t="s">
        <v>84</v>
      </c>
      <c r="I12" s="1" t="str">
        <f t="shared" si="0"/>
        <v>d01</v>
      </c>
      <c r="M12" s="7" t="str">
        <f>dataNodes!B12</f>
        <v>Reservoir</v>
      </c>
      <c r="N12" s="4" t="str">
        <f>dataNodes!A12</f>
        <v>d11</v>
      </c>
    </row>
    <row r="13" spans="1:14" x14ac:dyDescent="0.3">
      <c r="A13" s="1" t="s">
        <v>72</v>
      </c>
      <c r="B13" s="1" t="s">
        <v>34</v>
      </c>
      <c r="C13" s="1" t="s">
        <v>29</v>
      </c>
      <c r="D13" s="1" t="s">
        <v>169</v>
      </c>
      <c r="F13" s="1" t="s">
        <v>119</v>
      </c>
      <c r="G13" s="1" t="s">
        <v>97</v>
      </c>
      <c r="H13" s="1" t="s">
        <v>84</v>
      </c>
      <c r="I13" s="1" t="str">
        <f t="shared" si="0"/>
        <v>d02</v>
      </c>
      <c r="M13" s="7" t="str">
        <f>dataNodes!B13</f>
        <v>Soil</v>
      </c>
      <c r="N13" s="4" t="str">
        <f>dataNodes!A13</f>
        <v>d12</v>
      </c>
    </row>
    <row r="14" spans="1:14" x14ac:dyDescent="0.3">
      <c r="A14" s="1" t="s">
        <v>72</v>
      </c>
      <c r="B14" s="1" t="s">
        <v>34</v>
      </c>
      <c r="C14" s="1" t="s">
        <v>29</v>
      </c>
      <c r="D14" s="1" t="s">
        <v>169</v>
      </c>
      <c r="F14" s="1" t="s">
        <v>121</v>
      </c>
      <c r="G14" s="1" t="s">
        <v>37</v>
      </c>
      <c r="H14" s="1" t="s">
        <v>100</v>
      </c>
      <c r="I14" s="1" t="str">
        <f t="shared" si="0"/>
        <v>d13</v>
      </c>
      <c r="M14" s="7" t="str">
        <f>dataNodes!B14</f>
        <v>Surface Water</v>
      </c>
      <c r="N14" s="4" t="str">
        <f>dataNodes!A14</f>
        <v>d13</v>
      </c>
    </row>
    <row r="15" spans="1:14" x14ac:dyDescent="0.3">
      <c r="A15" s="1" t="s">
        <v>72</v>
      </c>
      <c r="B15" s="1" t="s">
        <v>34</v>
      </c>
      <c r="C15" s="1" t="s">
        <v>29</v>
      </c>
      <c r="D15" s="1" t="s">
        <v>169</v>
      </c>
      <c r="F15" s="1" t="s">
        <v>122</v>
      </c>
      <c r="G15" s="1" t="s">
        <v>105</v>
      </c>
      <c r="H15" s="1" t="s">
        <v>105</v>
      </c>
      <c r="I15" s="1" t="str">
        <f t="shared" si="0"/>
        <v>d16</v>
      </c>
      <c r="M15" s="7" t="str">
        <f>dataNodes!B15</f>
        <v>Hydropower</v>
      </c>
      <c r="N15" s="4" t="str">
        <f>dataNodes!A15</f>
        <v>d14</v>
      </c>
    </row>
    <row r="16" spans="1:14" x14ac:dyDescent="0.3">
      <c r="A16" s="1" t="s">
        <v>73</v>
      </c>
      <c r="B16" s="1" t="s">
        <v>180</v>
      </c>
      <c r="C16" s="1" t="s">
        <v>39</v>
      </c>
      <c r="D16" s="1" t="s">
        <v>169</v>
      </c>
      <c r="F16" s="1" t="s">
        <v>123</v>
      </c>
      <c r="G16" s="1" t="s">
        <v>98</v>
      </c>
      <c r="H16" s="1" t="s">
        <v>98</v>
      </c>
      <c r="I16" s="1" t="str">
        <f t="shared" si="0"/>
        <v>d03</v>
      </c>
      <c r="M16" s="7" t="str">
        <f>dataNodes!B16</f>
        <v>Irrigation</v>
      </c>
      <c r="N16" s="4" t="str">
        <f>dataNodes!A16</f>
        <v>d15</v>
      </c>
    </row>
    <row r="17" spans="1:14" x14ac:dyDescent="0.3">
      <c r="A17" s="1" t="s">
        <v>73</v>
      </c>
      <c r="B17" s="1" t="s">
        <v>180</v>
      </c>
      <c r="C17" s="1" t="s">
        <v>39</v>
      </c>
      <c r="D17" s="1" t="s">
        <v>169</v>
      </c>
      <c r="F17" s="1" t="s">
        <v>124</v>
      </c>
      <c r="G17" s="1" t="s">
        <v>90</v>
      </c>
      <c r="H17" s="1" t="s">
        <v>98</v>
      </c>
      <c r="I17" s="1" t="str">
        <f t="shared" si="0"/>
        <v>d04</v>
      </c>
      <c r="M17" s="7" t="str">
        <f>dataNodes!B17</f>
        <v>Use</v>
      </c>
      <c r="N17" s="4" t="str">
        <f>dataNodes!A17</f>
        <v>d16</v>
      </c>
    </row>
    <row r="18" spans="1:14" x14ac:dyDescent="0.3">
      <c r="A18" s="1" t="s">
        <v>74</v>
      </c>
      <c r="B18" s="1" t="s">
        <v>35</v>
      </c>
      <c r="C18" s="1" t="s">
        <v>40</v>
      </c>
      <c r="D18" s="1" t="s">
        <v>169</v>
      </c>
      <c r="F18" s="1" t="s">
        <v>125</v>
      </c>
      <c r="G18" s="1" t="s">
        <v>98</v>
      </c>
      <c r="H18" s="1" t="s">
        <v>98</v>
      </c>
      <c r="I18" s="1" t="str">
        <f t="shared" si="0"/>
        <v>d03</v>
      </c>
      <c r="M18" s="7" t="str">
        <f>dataNodes!B18</f>
        <v>Utilities</v>
      </c>
      <c r="N18" s="4" t="str">
        <f>dataNodes!A18</f>
        <v>d17</v>
      </c>
    </row>
    <row r="19" spans="1:14" x14ac:dyDescent="0.3">
      <c r="M19" s="7" t="str">
        <f>dataNodes!B19</f>
        <v>Management Plans</v>
      </c>
      <c r="N19" s="4" t="str">
        <f>dataNodes!A19</f>
        <v>d18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31" sqref="A31"/>
    </sheetView>
  </sheetViews>
  <sheetFormatPr defaultRowHeight="15.6" x14ac:dyDescent="0.3"/>
  <cols>
    <col min="1" max="16384" width="8.796875" style="1"/>
  </cols>
  <sheetData>
    <row r="1" spans="1:2" x14ac:dyDescent="0.3">
      <c r="A1" s="5" t="s">
        <v>61</v>
      </c>
      <c r="B1" s="5" t="s">
        <v>62</v>
      </c>
    </row>
    <row r="2" spans="1:2" x14ac:dyDescent="0.3">
      <c r="A2" s="1" t="s">
        <v>64</v>
      </c>
      <c r="B2" s="1" t="s">
        <v>87</v>
      </c>
    </row>
    <row r="3" spans="1:2" x14ac:dyDescent="0.3">
      <c r="A3" s="1" t="s">
        <v>64</v>
      </c>
      <c r="B3" s="1" t="s">
        <v>80</v>
      </c>
    </row>
    <row r="4" spans="1:2" x14ac:dyDescent="0.3">
      <c r="A4" s="1" t="s">
        <v>65</v>
      </c>
      <c r="B4" s="1" t="s">
        <v>95</v>
      </c>
    </row>
    <row r="5" spans="1:2" x14ac:dyDescent="0.3">
      <c r="A5" s="1" t="s">
        <v>66</v>
      </c>
      <c r="B5" s="1" t="s">
        <v>95</v>
      </c>
    </row>
    <row r="6" spans="1:2" x14ac:dyDescent="0.3">
      <c r="A6" s="1" t="s">
        <v>67</v>
      </c>
      <c r="B6" s="1" t="s">
        <v>78</v>
      </c>
    </row>
    <row r="7" spans="1:2" x14ac:dyDescent="0.3">
      <c r="A7" s="1" t="s">
        <v>68</v>
      </c>
      <c r="B7" s="1" t="s">
        <v>78</v>
      </c>
    </row>
    <row r="8" spans="1:2" x14ac:dyDescent="0.3">
      <c r="A8" s="1" t="s">
        <v>69</v>
      </c>
      <c r="B8" s="1" t="s">
        <v>94</v>
      </c>
    </row>
    <row r="9" spans="1:2" x14ac:dyDescent="0.3">
      <c r="A9" s="1" t="s">
        <v>70</v>
      </c>
      <c r="B9" s="1" t="s">
        <v>94</v>
      </c>
    </row>
    <row r="10" spans="1:2" x14ac:dyDescent="0.3">
      <c r="A10" s="1" t="s">
        <v>71</v>
      </c>
      <c r="B10" s="1" t="s">
        <v>92</v>
      </c>
    </row>
    <row r="11" spans="1:2" x14ac:dyDescent="0.3">
      <c r="A11" s="1" t="s">
        <v>71</v>
      </c>
      <c r="B11" s="1" t="s">
        <v>75</v>
      </c>
    </row>
    <row r="12" spans="1:2" x14ac:dyDescent="0.3">
      <c r="A12" s="1" t="s">
        <v>72</v>
      </c>
      <c r="B12" s="1" t="s">
        <v>75</v>
      </c>
    </row>
    <row r="13" spans="1:2" x14ac:dyDescent="0.3">
      <c r="A13" s="1" t="s">
        <v>72</v>
      </c>
      <c r="B13" s="1" t="s">
        <v>76</v>
      </c>
    </row>
    <row r="14" spans="1:2" x14ac:dyDescent="0.3">
      <c r="A14" s="1" t="s">
        <v>72</v>
      </c>
      <c r="B14" s="1" t="s">
        <v>91</v>
      </c>
    </row>
    <row r="15" spans="1:2" x14ac:dyDescent="0.3">
      <c r="A15" s="1" t="s">
        <v>72</v>
      </c>
      <c r="B15" s="1" t="s">
        <v>92</v>
      </c>
    </row>
    <row r="16" spans="1:2" x14ac:dyDescent="0.3">
      <c r="A16" s="1" t="s">
        <v>73</v>
      </c>
      <c r="B16" s="1" t="s">
        <v>78</v>
      </c>
    </row>
    <row r="17" spans="1:2" x14ac:dyDescent="0.3">
      <c r="A17" s="1" t="s">
        <v>73</v>
      </c>
      <c r="B17" s="1" t="s">
        <v>99</v>
      </c>
    </row>
    <row r="18" spans="1:2" x14ac:dyDescent="0.3">
      <c r="A18" s="1" t="s">
        <v>74</v>
      </c>
      <c r="B18" s="1" t="s">
        <v>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orgNodes</vt:lpstr>
      <vt:lpstr>orgEdges</vt:lpstr>
      <vt:lpstr>platformNodes</vt:lpstr>
      <vt:lpstr>dataNodes</vt:lpstr>
      <vt:lpstr>dataNodeTypes</vt:lpstr>
      <vt:lpstr>dataEdges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Lauren Patterson</cp:lastModifiedBy>
  <dcterms:created xsi:type="dcterms:W3CDTF">2018-08-09T20:40:56Z</dcterms:created>
  <dcterms:modified xsi:type="dcterms:W3CDTF">2019-08-20T16:12:55Z</dcterms:modified>
</cp:coreProperties>
</file>